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2010" sheetId="40" r:id="rId1"/>
    <sheet name="3210" sheetId="41" r:id="rId2"/>
    <sheet name="7351" sheetId="42" r:id="rId3"/>
    <sheet name="7461" sheetId="43" r:id="rId4"/>
    <sheet name="8110" sheetId="44" r:id="rId5"/>
  </sheets>
  <calcPr calcId="145621"/>
</workbook>
</file>

<file path=xl/calcChain.xml><?xml version="1.0" encoding="utf-8"?>
<calcChain xmlns="http://schemas.openxmlformats.org/spreadsheetml/2006/main">
  <c r="D12" i="42" l="1"/>
  <c r="D16" i="44" l="1"/>
  <c r="B37" i="44"/>
  <c r="D20" i="44"/>
  <c r="D19" i="44"/>
  <c r="D17" i="44"/>
  <c r="D37" i="44" l="1"/>
  <c r="E13" i="43"/>
  <c r="F23" i="41"/>
  <c r="E23" i="41"/>
  <c r="D19" i="40" l="1"/>
  <c r="E16" i="43" l="1"/>
  <c r="F15" i="43"/>
  <c r="F22" i="43" s="1"/>
  <c r="E14" i="43"/>
  <c r="E22" i="43"/>
  <c r="C22" i="43"/>
  <c r="B22" i="43"/>
  <c r="D40" i="40" l="1"/>
  <c r="B40" i="40"/>
</calcChain>
</file>

<file path=xl/sharedStrings.xml><?xml version="1.0" encoding="utf-8"?>
<sst xmlns="http://schemas.openxmlformats.org/spreadsheetml/2006/main" count="128" uniqueCount="41">
  <si>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</si>
  <si>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</si>
  <si>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</si>
  <si>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</si>
  <si>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</si>
  <si>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</si>
  <si>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</si>
  <si>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</si>
  <si>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</si>
  <si>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</si>
  <si>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Погашення кредиторської заборгованості на початок року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</si>
  <si>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</si>
  <si>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2022 рік</t>
  </si>
  <si>
    <t>Надання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</si>
  <si>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</si>
  <si>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УСЬОГО</t>
  </si>
  <si>
    <t>з КПКВК МБ 0112010 Відділу бухгалтерського обліку, планування та звітності</t>
  </si>
  <si>
    <t>з КПКВК МБ 07461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</si>
  <si>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</si>
  <si>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Поточний ремонт доріг комунальної власності громади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</si>
  <si>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</si>
  <si>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Будівництво (реконструкція), капітальний ремонт доріг та тротуарів</t>
  </si>
  <si>
    <t>загальний фонд</t>
  </si>
  <si>
    <t>спеціальний фонд</t>
  </si>
  <si>
    <t>Закупівля щебеню для підсипання доріг комунальної власності на яких відсутнє тверде покриття</t>
  </si>
  <si>
    <t>до паспорту бюджетної програми місцевого бюджету на 2021 рік</t>
  </si>
  <si>
    <t>з КПКВК МБ 0113210 Відділу бухгалтерського обліку, планування та звітності</t>
  </si>
  <si>
    <t>Забезпечення організації та проведення робіт</t>
  </si>
  <si>
    <t>УСЬОГО:</t>
  </si>
  <si>
    <t>з КПКВК МБ 0118110 Відділу бухгалтерського обліку, планування та звітності</t>
  </si>
  <si>
    <t>Захист населення території від надзвичайних ситуацій техногенного і природного характеру</t>
  </si>
  <si>
    <t>Пріорітетність завдань, спрямованих на рятування життя та збереження здоров'я людей та довкілля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</si>
  <si>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</si>
  <si>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Закупівля матеріальних цінностей, необхідних для запобігання, ліквідації НС</t>
  </si>
  <si>
    <t>Виготовлення проєктно-кошторисної документації</t>
  </si>
  <si>
    <t>Придбання обладнання автоматизованого виклику, технічних засобів оповіщення</t>
  </si>
  <si>
    <t>Монтаж та пусконалагоджувальні роботи</t>
  </si>
  <si>
    <t>Утримання, технічне обслуговування та модернізація системи оповіщення</t>
  </si>
  <si>
    <t>Використання територій для містобудівних потреб з урахуванням інтересів регіонів, галузей і адміністративно-територіальних одиниць</t>
  </si>
  <si>
    <t>Виготовлення та актуалізація картографічної основи в цифровій формі як просторово орієнтована інформація в державній системі координат УСК-2000</t>
  </si>
  <si>
    <t>з КПКВК МБ 0117351 Відділу бухгалтерського обліку, планування та звітності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</si>
</sst>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/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40" sqref="D40"/>
    </sheetView>
  </sheetViews>
  <sheetFormatPr defaultRowHeight="15.75" x14ac:dyDescent="0.25"/>
  <cols>
    <col min="1" max="1" width="39.28515625" style="1" customWidth="1"/>
    <col min="2" max="2" width="16" style="1" customWidth="1"/>
    <col min="3" max="3" width="39.5703125" style="1" customWidth="1"/>
    <col min="4" max="4" width="16.85546875" style="1" customWidth="1"/>
    <col min="5" max="16384" width="9.140625" style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29" t="s">
        <v>12</v>
      </c>
      <c r="B2" s="29"/>
      <c r="C2" s="29"/>
      <c r="D2" s="29"/>
    </row>
    <row r="3" spans="1:4" x14ac:dyDescent="0.25">
      <c r="A3" s="29" t="s">
        <v>16</v>
      </c>
      <c r="B3" s="29"/>
      <c r="C3" s="29"/>
      <c r="D3" s="29"/>
    </row>
    <row r="4" spans="1:4" x14ac:dyDescent="0.25">
      <c r="A4" s="29" t="s">
        <v>7</v>
      </c>
      <c r="B4" s="29"/>
      <c r="C4" s="29"/>
      <c r="D4" s="29"/>
    </row>
    <row r="6" spans="1:4" x14ac:dyDescent="0.25">
      <c r="A6" s="30" t="s">
        <v>1</v>
      </c>
      <c r="B6" s="31"/>
      <c r="C6" s="30" t="s">
        <v>2</v>
      </c>
      <c r="D6" s="31"/>
    </row>
    <row r="7" spans="1:4" ht="33" customHeight="1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26" t="s">
        <v>3</v>
      </c>
      <c r="B8" s="27"/>
      <c r="C8" s="27"/>
      <c r="D8" s="28"/>
    </row>
    <row r="9" spans="1:4" ht="36.75" customHeight="1" x14ac:dyDescent="0.25">
      <c r="A9" s="24" t="s">
        <v>13</v>
      </c>
      <c r="B9" s="25"/>
      <c r="C9" s="24" t="s">
        <v>13</v>
      </c>
      <c r="D9" s="25"/>
    </row>
    <row r="10" spans="1:4" ht="64.5" hidden="1" customHeight="1" x14ac:dyDescent="0.25">
      <c r="A10" s="24"/>
      <c r="B10" s="25"/>
      <c r="C10" s="24"/>
      <c r="D10" s="25"/>
    </row>
    <row r="11" spans="1:4" ht="79.5" hidden="1" customHeight="1" x14ac:dyDescent="0.25">
      <c r="A11" s="24"/>
      <c r="B11" s="25"/>
      <c r="C11" s="24"/>
      <c r="D11" s="25"/>
    </row>
    <row r="12" spans="1:4" ht="81" hidden="1" customHeight="1" x14ac:dyDescent="0.25">
      <c r="A12" s="24"/>
      <c r="B12" s="25"/>
      <c r="C12" s="24"/>
      <c r="D12" s="25"/>
    </row>
    <row r="13" spans="1:4" ht="79.5" hidden="1" customHeight="1" x14ac:dyDescent="0.25">
      <c r="A13" s="24"/>
      <c r="B13" s="25"/>
      <c r="C13" s="24"/>
      <c r="D13" s="25"/>
    </row>
    <row r="14" spans="1:4" ht="33" hidden="1" customHeight="1" x14ac:dyDescent="0.25">
      <c r="A14" s="24"/>
      <c r="B14" s="25"/>
      <c r="C14" s="24"/>
      <c r="D14" s="25"/>
    </row>
    <row r="15" spans="1:4" ht="81.75" hidden="1" customHeight="1" x14ac:dyDescent="0.25">
      <c r="A15" s="24"/>
      <c r="B15" s="25"/>
      <c r="C15" s="24"/>
      <c r="D15" s="25"/>
    </row>
    <row r="16" spans="1:4" ht="50.25" hidden="1" customHeight="1" x14ac:dyDescent="0.25">
      <c r="A16" s="24"/>
      <c r="B16" s="25"/>
      <c r="C16" s="24"/>
      <c r="D16" s="25"/>
    </row>
    <row r="17" spans="1:4" ht="48.75" hidden="1" customHeight="1" x14ac:dyDescent="0.25">
      <c r="A17" s="32"/>
      <c r="B17" s="34"/>
      <c r="C17" s="24"/>
      <c r="D17" s="25"/>
    </row>
    <row r="18" spans="1:4" x14ac:dyDescent="0.25">
      <c r="A18" s="32" t="s">
        <v>4</v>
      </c>
      <c r="B18" s="33"/>
      <c r="C18" s="33"/>
      <c r="D18" s="34"/>
    </row>
    <row r="19" spans="1:4" ht="37.5" customHeight="1" x14ac:dyDescent="0.25">
      <c r="A19" s="9" t="s">
        <v>14</v>
      </c>
      <c r="B19" s="10">
        <v>5732500</v>
      </c>
      <c r="C19" s="9" t="s">
        <v>14</v>
      </c>
      <c r="D19" s="11">
        <f>B19+1886537</f>
        <v>7619037</v>
      </c>
    </row>
    <row r="20" spans="1:4" ht="44.25" hidden="1" customHeight="1" x14ac:dyDescent="0.25">
      <c r="A20" s="9"/>
      <c r="B20" s="10"/>
      <c r="C20" s="9"/>
      <c r="D20" s="11"/>
    </row>
    <row r="21" spans="1:4" ht="16.5" hidden="1" customHeight="1" x14ac:dyDescent="0.25">
      <c r="A21" s="9"/>
      <c r="B21" s="10"/>
      <c r="C21" s="9"/>
      <c r="D21" s="11"/>
    </row>
    <row r="22" spans="1:4" ht="30.75" hidden="1" customHeight="1" x14ac:dyDescent="0.25">
      <c r="A22" s="9"/>
      <c r="B22" s="10"/>
      <c r="C22" s="9"/>
      <c r="D22" s="11"/>
    </row>
    <row r="23" spans="1:4" ht="15" hidden="1" customHeight="1" x14ac:dyDescent="0.25">
      <c r="A23" s="9"/>
      <c r="B23" s="10"/>
      <c r="C23" s="9"/>
      <c r="D23" s="11"/>
    </row>
    <row r="24" spans="1:4" ht="32.25" hidden="1" customHeight="1" x14ac:dyDescent="0.25">
      <c r="A24" s="9"/>
      <c r="B24" s="10"/>
      <c r="C24" s="9"/>
      <c r="D24" s="11"/>
    </row>
    <row r="25" spans="1:4" ht="30.75" hidden="1" customHeight="1" x14ac:dyDescent="0.25">
      <c r="A25" s="9"/>
      <c r="B25" s="10"/>
      <c r="C25" s="9"/>
      <c r="D25" s="11"/>
    </row>
    <row r="26" spans="1:4" ht="31.5" hidden="1" customHeight="1" x14ac:dyDescent="0.25">
      <c r="A26" s="9"/>
      <c r="B26" s="11"/>
      <c r="C26" s="9"/>
      <c r="D26" s="11"/>
    </row>
    <row r="27" spans="1:4" ht="45" hidden="1" customHeight="1" x14ac:dyDescent="0.25">
      <c r="A27" s="9"/>
      <c r="B27" s="11"/>
      <c r="C27" s="9"/>
      <c r="D27" s="11"/>
    </row>
    <row r="28" spans="1:4" ht="31.5" hidden="1" customHeight="1" x14ac:dyDescent="0.25">
      <c r="A28" s="9"/>
      <c r="B28" s="10"/>
      <c r="C28" s="9"/>
      <c r="D28" s="11"/>
    </row>
    <row r="29" spans="1:4" ht="31.5" hidden="1" customHeight="1" x14ac:dyDescent="0.25">
      <c r="A29" s="9"/>
      <c r="B29" s="10"/>
      <c r="C29" s="9"/>
      <c r="D29" s="11"/>
    </row>
    <row r="30" spans="1:4" ht="31.5" hidden="1" customHeight="1" x14ac:dyDescent="0.25">
      <c r="A30" s="9"/>
      <c r="B30" s="10"/>
      <c r="C30" s="9"/>
      <c r="D30" s="11"/>
    </row>
    <row r="31" spans="1:4" ht="29.25" hidden="1" customHeight="1" x14ac:dyDescent="0.25">
      <c r="A31" s="9"/>
      <c r="B31" s="4"/>
      <c r="C31" s="9"/>
      <c r="D31" s="4"/>
    </row>
    <row r="32" spans="1:4" hidden="1" x14ac:dyDescent="0.25">
      <c r="A32" s="5"/>
      <c r="B32" s="4"/>
      <c r="C32" s="5"/>
      <c r="D32" s="4"/>
    </row>
    <row r="33" spans="1:4" hidden="1" x14ac:dyDescent="0.25">
      <c r="A33" s="26"/>
      <c r="B33" s="27"/>
      <c r="C33" s="27"/>
      <c r="D33" s="28"/>
    </row>
    <row r="34" spans="1:4" hidden="1" x14ac:dyDescent="0.25">
      <c r="A34" s="3"/>
      <c r="B34" s="3"/>
      <c r="C34" s="3"/>
      <c r="D34" s="3"/>
    </row>
    <row r="35" spans="1:4" hidden="1" x14ac:dyDescent="0.25">
      <c r="A35" s="3"/>
      <c r="B35" s="3"/>
      <c r="C35" s="3"/>
      <c r="D35" s="3"/>
    </row>
    <row r="36" spans="1:4" hidden="1" x14ac:dyDescent="0.25">
      <c r="A36" s="3"/>
      <c r="B36" s="3"/>
      <c r="C36" s="3"/>
      <c r="D36" s="3"/>
    </row>
    <row r="37" spans="1:4" hidden="1" x14ac:dyDescent="0.25">
      <c r="A37" s="3"/>
      <c r="B37" s="3"/>
      <c r="C37" s="3"/>
      <c r="D37" s="3"/>
    </row>
    <row r="38" spans="1:4" hidden="1" x14ac:dyDescent="0.25">
      <c r="A38" s="3"/>
      <c r="B38" s="3"/>
      <c r="C38" s="3"/>
      <c r="D38" s="3"/>
    </row>
    <row r="39" spans="1:4" hidden="1" x14ac:dyDescent="0.25">
      <c r="A39" s="3"/>
      <c r="B39" s="3"/>
      <c r="C39" s="3"/>
      <c r="D39" s="3"/>
    </row>
    <row r="40" spans="1:4" x14ac:dyDescent="0.25">
      <c r="A40" s="13" t="s">
        <v>15</v>
      </c>
      <c r="B40" s="4">
        <f>SUM(B19:B27)</f>
        <v>5732500</v>
      </c>
      <c r="C40" s="3"/>
      <c r="D40" s="4">
        <f>SUM(D19:D27)</f>
        <v>7619037</v>
      </c>
    </row>
    <row r="42" spans="1:4" x14ac:dyDescent="0.25">
      <c r="A42" s="6" t="s">
        <v>9</v>
      </c>
      <c r="B42" s="7"/>
      <c r="C42" s="8" t="s">
        <v>8</v>
      </c>
    </row>
  </sheetData>
  <mergeCells count="27">
    <mergeCell ref="A33:D33"/>
    <mergeCell ref="A15:B15"/>
    <mergeCell ref="C15:D15"/>
    <mergeCell ref="A16:B16"/>
    <mergeCell ref="C16:D16"/>
    <mergeCell ref="A17:B17"/>
    <mergeCell ref="C17:D17"/>
    <mergeCell ref="A13:B13"/>
    <mergeCell ref="C13:D13"/>
    <mergeCell ref="A14:B14"/>
    <mergeCell ref="C14:D14"/>
    <mergeCell ref="A18:D18"/>
    <mergeCell ref="A1:D1"/>
    <mergeCell ref="A2:D2"/>
    <mergeCell ref="A3:D3"/>
    <mergeCell ref="A4:D4"/>
    <mergeCell ref="A6:B6"/>
    <mergeCell ref="C6:D6"/>
    <mergeCell ref="A11:B11"/>
    <mergeCell ref="C11:D11"/>
    <mergeCell ref="A12:B12"/>
    <mergeCell ref="A8:D8"/>
    <mergeCell ref="A9:B9"/>
    <mergeCell ref="C9:D9"/>
    <mergeCell ref="A10:B10"/>
    <mergeCell ref="C10:D10"/>
    <mergeCell ref="C12:D12"/>
  </mergeCells>
  <pageMargins left="0.19685039370078741" right="0.19685039370078741" top="0.19685039370078741" bottom="0.19685039370078741" header="0.11811023622047245" footer="0.11811023622047245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H13" sqref="H13"/>
    </sheetView>
  </sheetViews>
  <sheetFormatPr defaultRowHeight="15.75" x14ac:dyDescent="0.25"/>
  <cols>
    <col min="1" max="1" width="26.7109375" style="1" customWidth="1"/>
    <col min="2" max="2" width="12.85546875" style="1" customWidth="1"/>
    <col min="3" max="3" width="14.140625" style="1" customWidth="1"/>
    <col min="4" max="4" width="25.7109375" style="1" customWidth="1"/>
    <col min="5" max="5" width="11.28515625" style="1" customWidth="1"/>
    <col min="6" max="6" width="13.7109375" style="1" customWidth="1"/>
    <col min="7" max="16384" width="9.140625" style="1"/>
  </cols>
  <sheetData>
    <row r="1" spans="1:6" x14ac:dyDescent="0.25">
      <c r="A1" s="29" t="s">
        <v>0</v>
      </c>
      <c r="B1" s="29"/>
      <c r="C1" s="29"/>
      <c r="D1" s="29"/>
      <c r="E1" s="29"/>
    </row>
    <row r="2" spans="1:6" x14ac:dyDescent="0.25">
      <c r="A2" s="29" t="s">
        <v>25</v>
      </c>
      <c r="B2" s="29"/>
      <c r="C2" s="29"/>
      <c r="D2" s="29"/>
      <c r="E2" s="29"/>
    </row>
    <row r="3" spans="1:6" x14ac:dyDescent="0.25">
      <c r="A3" s="29" t="s">
        <v>26</v>
      </c>
      <c r="B3" s="29"/>
      <c r="C3" s="29"/>
      <c r="D3" s="29"/>
      <c r="E3" s="29"/>
    </row>
    <row r="4" spans="1:6" x14ac:dyDescent="0.25">
      <c r="A4" s="29" t="s">
        <v>7</v>
      </c>
      <c r="B4" s="29"/>
      <c r="C4" s="29"/>
      <c r="D4" s="29"/>
      <c r="E4" s="29"/>
    </row>
    <row r="6" spans="1:6" x14ac:dyDescent="0.25">
      <c r="A6" s="30" t="s">
        <v>1</v>
      </c>
      <c r="B6" s="35"/>
      <c r="C6" s="31"/>
      <c r="D6" s="30" t="s">
        <v>2</v>
      </c>
      <c r="E6" s="35"/>
      <c r="F6" s="31"/>
    </row>
    <row r="7" spans="1:6" ht="47.25" customHeight="1" x14ac:dyDescent="0.25">
      <c r="A7" s="39" t="s">
        <v>6</v>
      </c>
      <c r="B7" s="37" t="s">
        <v>5</v>
      </c>
      <c r="C7" s="38"/>
      <c r="D7" s="39" t="s">
        <v>6</v>
      </c>
      <c r="E7" s="37" t="s">
        <v>5</v>
      </c>
      <c r="F7" s="38"/>
    </row>
    <row r="8" spans="1:6" ht="31.5" x14ac:dyDescent="0.25">
      <c r="A8" s="40"/>
      <c r="B8" s="2" t="s">
        <v>22</v>
      </c>
      <c r="C8" s="2" t="s">
        <v>23</v>
      </c>
      <c r="D8" s="40"/>
      <c r="E8" s="2" t="s">
        <v>22</v>
      </c>
      <c r="F8" s="2" t="s">
        <v>23</v>
      </c>
    </row>
    <row r="9" spans="1:6" x14ac:dyDescent="0.25">
      <c r="A9" s="26" t="s">
        <v>3</v>
      </c>
      <c r="B9" s="27"/>
      <c r="C9" s="27"/>
      <c r="D9" s="27"/>
      <c r="E9" s="28"/>
      <c r="F9" s="19"/>
    </row>
    <row r="10" spans="1:6" ht="33" customHeight="1" x14ac:dyDescent="0.25">
      <c r="A10" s="32" t="s">
        <v>27</v>
      </c>
      <c r="B10" s="33"/>
      <c r="C10" s="34"/>
      <c r="D10" s="32" t="s">
        <v>27</v>
      </c>
      <c r="E10" s="33"/>
      <c r="F10" s="34"/>
    </row>
    <row r="11" spans="1:6" ht="67.5" hidden="1" customHeight="1" x14ac:dyDescent="0.25">
      <c r="A11" s="24"/>
      <c r="B11" s="25"/>
      <c r="C11" s="23"/>
      <c r="D11" s="24"/>
      <c r="E11" s="25"/>
      <c r="F11" s="19"/>
    </row>
    <row r="12" spans="1:6" x14ac:dyDescent="0.25">
      <c r="A12" s="32" t="s">
        <v>4</v>
      </c>
      <c r="B12" s="33"/>
      <c r="C12" s="33"/>
      <c r="D12" s="33"/>
      <c r="E12" s="34"/>
      <c r="F12" s="19"/>
    </row>
    <row r="13" spans="1:6" ht="36" customHeight="1" x14ac:dyDescent="0.25">
      <c r="A13" s="9" t="s">
        <v>27</v>
      </c>
      <c r="B13" s="10">
        <v>64080</v>
      </c>
      <c r="C13" s="10"/>
      <c r="D13" s="9" t="s">
        <v>27</v>
      </c>
      <c r="E13" s="11">
        <v>64080</v>
      </c>
      <c r="F13" s="11">
        <v>319737.73</v>
      </c>
    </row>
    <row r="14" spans="1:6" ht="29.25" hidden="1" customHeight="1" x14ac:dyDescent="0.25">
      <c r="A14" s="9" t="s">
        <v>10</v>
      </c>
      <c r="B14" s="4"/>
      <c r="C14" s="4"/>
      <c r="D14" s="9" t="s">
        <v>10</v>
      </c>
      <c r="E14" s="4"/>
    </row>
    <row r="15" spans="1:6" ht="75" hidden="1" x14ac:dyDescent="0.25">
      <c r="A15" s="5" t="s">
        <v>11</v>
      </c>
      <c r="B15" s="4"/>
      <c r="C15" s="4"/>
      <c r="D15" s="5" t="s">
        <v>11</v>
      </c>
      <c r="E15" s="4"/>
    </row>
    <row r="16" spans="1:6" hidden="1" x14ac:dyDescent="0.25">
      <c r="A16" s="26"/>
      <c r="B16" s="27"/>
      <c r="C16" s="27"/>
      <c r="D16" s="27"/>
      <c r="E16" s="28"/>
    </row>
    <row r="17" spans="1:6" hidden="1" x14ac:dyDescent="0.25">
      <c r="A17" s="3"/>
      <c r="B17" s="3"/>
      <c r="C17" s="3"/>
      <c r="D17" s="3"/>
      <c r="E17" s="3"/>
    </row>
    <row r="18" spans="1:6" hidden="1" x14ac:dyDescent="0.25">
      <c r="A18" s="3"/>
      <c r="B18" s="3"/>
      <c r="C18" s="3"/>
      <c r="D18" s="3"/>
      <c r="E18" s="3"/>
    </row>
    <row r="19" spans="1:6" hidden="1" x14ac:dyDescent="0.25">
      <c r="A19" s="3"/>
      <c r="B19" s="3"/>
      <c r="C19" s="3"/>
      <c r="D19" s="3"/>
      <c r="E19" s="3"/>
    </row>
    <row r="20" spans="1:6" hidden="1" x14ac:dyDescent="0.25">
      <c r="A20" s="3"/>
      <c r="B20" s="3"/>
      <c r="C20" s="3"/>
      <c r="D20" s="3"/>
      <c r="E20" s="3"/>
    </row>
    <row r="21" spans="1:6" hidden="1" x14ac:dyDescent="0.25">
      <c r="A21" s="3"/>
      <c r="B21" s="3"/>
      <c r="C21" s="3"/>
      <c r="D21" s="3"/>
      <c r="E21" s="3"/>
    </row>
    <row r="22" spans="1:6" hidden="1" x14ac:dyDescent="0.25">
      <c r="A22" s="3"/>
      <c r="B22" s="3"/>
      <c r="C22" s="3"/>
      <c r="D22" s="3"/>
      <c r="E22" s="3"/>
    </row>
    <row r="23" spans="1:6" x14ac:dyDescent="0.25">
      <c r="A23" s="20" t="s">
        <v>28</v>
      </c>
      <c r="B23" s="20"/>
      <c r="C23" s="20"/>
      <c r="D23" s="20"/>
      <c r="E23" s="21">
        <f>SUM(E13)</f>
        <v>64080</v>
      </c>
      <c r="F23" s="21">
        <f>SUM(F13)</f>
        <v>319737.73</v>
      </c>
    </row>
    <row r="25" spans="1:6" x14ac:dyDescent="0.25">
      <c r="A25" s="6" t="s">
        <v>9</v>
      </c>
      <c r="B25" s="7"/>
      <c r="C25" s="7"/>
      <c r="D25" s="8" t="s">
        <v>8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</sheetData>
  <mergeCells count="17">
    <mergeCell ref="A16:E16"/>
    <mergeCell ref="E7:F7"/>
    <mergeCell ref="A9:E9"/>
    <mergeCell ref="A10:C10"/>
    <mergeCell ref="D10:F10"/>
    <mergeCell ref="A11:B11"/>
    <mergeCell ref="D11:E11"/>
    <mergeCell ref="A7:A8"/>
    <mergeCell ref="B7:C7"/>
    <mergeCell ref="D7:D8"/>
    <mergeCell ref="A12:E12"/>
    <mergeCell ref="A1:E1"/>
    <mergeCell ref="A2:E2"/>
    <mergeCell ref="A3:E3"/>
    <mergeCell ref="A4:E4"/>
    <mergeCell ref="A6:C6"/>
    <mergeCell ref="D6:F6"/>
  </mergeCells>
  <pageMargins left="0.70866141732283472" right="0.70866141732283472" top="0.19685039370078741" bottom="0.19685039370078741" header="0.11811023622047245" footer="0.11811023622047245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4" sqref="A4:D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29" t="s">
        <v>12</v>
      </c>
      <c r="B2" s="29"/>
      <c r="C2" s="29"/>
      <c r="D2" s="29"/>
    </row>
    <row r="3" spans="1:4" x14ac:dyDescent="0.25">
      <c r="A3" s="29" t="s">
        <v>40</v>
      </c>
      <c r="B3" s="29"/>
      <c r="C3" s="29"/>
      <c r="D3" s="29"/>
    </row>
    <row r="4" spans="1:4" x14ac:dyDescent="0.25">
      <c r="A4" s="29" t="s">
        <v>7</v>
      </c>
      <c r="B4" s="29"/>
      <c r="C4" s="29"/>
      <c r="D4" s="29"/>
    </row>
    <row r="6" spans="1:4" x14ac:dyDescent="0.25">
      <c r="A6" s="30" t="s">
        <v>1</v>
      </c>
      <c r="B6" s="31"/>
      <c r="C6" s="30" t="s">
        <v>2</v>
      </c>
      <c r="D6" s="31"/>
    </row>
    <row r="7" spans="1:4" ht="47.25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26" t="s">
        <v>3</v>
      </c>
      <c r="B8" s="27"/>
      <c r="C8" s="27"/>
      <c r="D8" s="28"/>
    </row>
    <row r="9" spans="1:4" ht="50.25" customHeight="1" x14ac:dyDescent="0.25">
      <c r="A9" s="24" t="s">
        <v>38</v>
      </c>
      <c r="B9" s="25"/>
      <c r="C9" s="24" t="s">
        <v>38</v>
      </c>
      <c r="D9" s="25"/>
    </row>
    <row r="10" spans="1:4" ht="67.5" hidden="1" customHeight="1" x14ac:dyDescent="0.25">
      <c r="A10" s="24"/>
      <c r="B10" s="25"/>
      <c r="C10" s="24"/>
      <c r="D10" s="25"/>
    </row>
    <row r="11" spans="1:4" x14ac:dyDescent="0.25">
      <c r="A11" s="32" t="s">
        <v>4</v>
      </c>
      <c r="B11" s="33"/>
      <c r="C11" s="33"/>
      <c r="D11" s="34"/>
    </row>
    <row r="12" spans="1:4" ht="66" customHeight="1" x14ac:dyDescent="0.25">
      <c r="A12" s="9" t="s">
        <v>39</v>
      </c>
      <c r="B12" s="10">
        <v>2000000</v>
      </c>
      <c r="C12" s="9" t="s">
        <v>39</v>
      </c>
      <c r="D12" s="11">
        <f>B12-1886537</f>
        <v>113463</v>
      </c>
    </row>
    <row r="13" spans="1:4" ht="29.25" hidden="1" customHeight="1" x14ac:dyDescent="0.25">
      <c r="A13" s="9" t="s">
        <v>10</v>
      </c>
      <c r="B13" s="4"/>
      <c r="C13" s="9" t="s">
        <v>10</v>
      </c>
      <c r="D13" s="4"/>
    </row>
    <row r="14" spans="1:4" ht="45" hidden="1" x14ac:dyDescent="0.25">
      <c r="A14" s="5" t="s">
        <v>11</v>
      </c>
      <c r="B14" s="4"/>
      <c r="C14" s="5" t="s">
        <v>11</v>
      </c>
      <c r="D14" s="4"/>
    </row>
    <row r="15" spans="1:4" hidden="1" x14ac:dyDescent="0.25">
      <c r="A15" s="26"/>
      <c r="B15" s="27"/>
      <c r="C15" s="27"/>
      <c r="D15" s="28"/>
    </row>
    <row r="16" spans="1:4" hidden="1" x14ac:dyDescent="0.25">
      <c r="A16" s="3"/>
      <c r="B16" s="3"/>
      <c r="C16" s="3"/>
      <c r="D16" s="3"/>
    </row>
    <row r="17" spans="1:4" hidden="1" x14ac:dyDescent="0.25">
      <c r="A17" s="3"/>
      <c r="B17" s="3"/>
      <c r="C17" s="3"/>
      <c r="D17" s="3"/>
    </row>
    <row r="18" spans="1:4" hidden="1" x14ac:dyDescent="0.25">
      <c r="A18" s="3"/>
      <c r="B18" s="3"/>
      <c r="C18" s="3"/>
      <c r="D18" s="3"/>
    </row>
    <row r="19" spans="1:4" hidden="1" x14ac:dyDescent="0.25">
      <c r="A19" s="3"/>
      <c r="B19" s="3"/>
      <c r="C19" s="3"/>
      <c r="D19" s="3"/>
    </row>
    <row r="20" spans="1:4" hidden="1" x14ac:dyDescent="0.25">
      <c r="A20" s="3"/>
      <c r="B20" s="3"/>
      <c r="C20" s="3"/>
      <c r="D20" s="3"/>
    </row>
    <row r="21" spans="1:4" hidden="1" x14ac:dyDescent="0.25">
      <c r="A21" s="3"/>
      <c r="B21" s="3"/>
      <c r="C21" s="3"/>
      <c r="D21" s="3"/>
    </row>
    <row r="22" spans="1:4" hidden="1" x14ac:dyDescent="0.25">
      <c r="A22" s="3"/>
      <c r="B22" s="3"/>
      <c r="C22" s="3"/>
      <c r="D22" s="3"/>
    </row>
    <row r="24" spans="1:4" x14ac:dyDescent="0.25">
      <c r="A24" s="6" t="s">
        <v>9</v>
      </c>
      <c r="B24" s="7"/>
      <c r="C24" s="8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70866141732283472" right="0.70866141732283472" top="0.19685039370078741" bottom="0.19685039370078741" header="0.11811023622047245" footer="0.11811023622047245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22" sqref="E22:F22"/>
    </sheetView>
  </sheetViews>
  <sheetFormatPr defaultRowHeight="15.75" x14ac:dyDescent="0.25"/>
  <cols>
    <col min="1" max="1" width="39.28515625" style="1" customWidth="1"/>
    <col min="2" max="3" width="12.85546875" style="1" customWidth="1"/>
    <col min="4" max="4" width="39.5703125" style="1" customWidth="1"/>
    <col min="5" max="5" width="13.42578125" style="1" customWidth="1"/>
    <col min="6" max="6" width="13.7109375" style="1" customWidth="1"/>
    <col min="7" max="16384" width="9.140625" style="1"/>
  </cols>
  <sheetData>
    <row r="1" spans="1:6" x14ac:dyDescent="0.25">
      <c r="A1" s="29" t="s">
        <v>0</v>
      </c>
      <c r="B1" s="29"/>
      <c r="C1" s="29"/>
      <c r="D1" s="29"/>
      <c r="E1" s="29"/>
    </row>
    <row r="2" spans="1:6" x14ac:dyDescent="0.25">
      <c r="A2" s="29" t="s">
        <v>12</v>
      </c>
      <c r="B2" s="29"/>
      <c r="C2" s="29"/>
      <c r="D2" s="29"/>
      <c r="E2" s="29"/>
    </row>
    <row r="3" spans="1:6" x14ac:dyDescent="0.25">
      <c r="A3" s="29" t="s">
        <v>17</v>
      </c>
      <c r="B3" s="29"/>
      <c r="C3" s="29"/>
      <c r="D3" s="29"/>
      <c r="E3" s="29"/>
    </row>
    <row r="4" spans="1:6" x14ac:dyDescent="0.25">
      <c r="A4" s="29" t="s">
        <v>7</v>
      </c>
      <c r="B4" s="29"/>
      <c r="C4" s="29"/>
      <c r="D4" s="29"/>
      <c r="E4" s="29"/>
    </row>
    <row r="6" spans="1:6" x14ac:dyDescent="0.25">
      <c r="A6" s="30" t="s">
        <v>1</v>
      </c>
      <c r="B6" s="31"/>
      <c r="C6" s="14"/>
      <c r="D6" s="30" t="s">
        <v>2</v>
      </c>
      <c r="E6" s="35"/>
      <c r="F6" s="19"/>
    </row>
    <row r="7" spans="1:6" ht="29.25" customHeight="1" x14ac:dyDescent="0.25">
      <c r="A7" s="39" t="s">
        <v>6</v>
      </c>
      <c r="B7" s="37" t="s">
        <v>5</v>
      </c>
      <c r="C7" s="38"/>
      <c r="D7" s="39" t="s">
        <v>6</v>
      </c>
      <c r="E7" s="37" t="s">
        <v>5</v>
      </c>
      <c r="F7" s="38"/>
    </row>
    <row r="8" spans="1:6" ht="31.5" x14ac:dyDescent="0.25">
      <c r="A8" s="40"/>
      <c r="B8" s="2" t="s">
        <v>22</v>
      </c>
      <c r="C8" s="2" t="s">
        <v>23</v>
      </c>
      <c r="D8" s="40"/>
      <c r="E8" s="2" t="s">
        <v>22</v>
      </c>
      <c r="F8" s="2" t="s">
        <v>23</v>
      </c>
    </row>
    <row r="9" spans="1:6" x14ac:dyDescent="0.25">
      <c r="A9" s="26" t="s">
        <v>3</v>
      </c>
      <c r="B9" s="27"/>
      <c r="C9" s="27"/>
      <c r="D9" s="27"/>
      <c r="E9" s="27"/>
      <c r="F9" s="19"/>
    </row>
    <row r="10" spans="1:6" ht="33" customHeight="1" x14ac:dyDescent="0.25">
      <c r="A10" s="24" t="s">
        <v>18</v>
      </c>
      <c r="B10" s="25"/>
      <c r="C10" s="15"/>
      <c r="D10" s="24" t="s">
        <v>18</v>
      </c>
      <c r="E10" s="36"/>
      <c r="F10" s="19"/>
    </row>
    <row r="11" spans="1:6" ht="67.5" hidden="1" customHeight="1" x14ac:dyDescent="0.25">
      <c r="A11" s="24"/>
      <c r="B11" s="25"/>
      <c r="C11" s="15"/>
      <c r="D11" s="24"/>
      <c r="E11" s="36"/>
      <c r="F11" s="19"/>
    </row>
    <row r="12" spans="1:6" x14ac:dyDescent="0.25">
      <c r="A12" s="32" t="s">
        <v>4</v>
      </c>
      <c r="B12" s="33"/>
      <c r="C12" s="33"/>
      <c r="D12" s="33"/>
      <c r="E12" s="33"/>
      <c r="F12" s="19"/>
    </row>
    <row r="13" spans="1:6" ht="35.25" customHeight="1" x14ac:dyDescent="0.25">
      <c r="A13" s="9" t="s">
        <v>19</v>
      </c>
      <c r="B13" s="10">
        <v>4974726</v>
      </c>
      <c r="C13" s="10"/>
      <c r="D13" s="9" t="s">
        <v>19</v>
      </c>
      <c r="E13" s="16">
        <f>B13-244000</f>
        <v>4730726</v>
      </c>
      <c r="F13" s="19"/>
    </row>
    <row r="14" spans="1:6" ht="61.5" customHeight="1" x14ac:dyDescent="0.25">
      <c r="A14" s="9" t="s">
        <v>20</v>
      </c>
      <c r="B14" s="4">
        <v>200000</v>
      </c>
      <c r="C14" s="4"/>
      <c r="D14" s="9" t="s">
        <v>20</v>
      </c>
      <c r="E14" s="17">
        <f>B14</f>
        <v>200000</v>
      </c>
      <c r="F14" s="19"/>
    </row>
    <row r="15" spans="1:6" ht="30" x14ac:dyDescent="0.25">
      <c r="A15" s="5" t="s">
        <v>21</v>
      </c>
      <c r="B15" s="4"/>
      <c r="C15" s="4">
        <v>3000000</v>
      </c>
      <c r="D15" s="5" t="s">
        <v>21</v>
      </c>
      <c r="E15" s="17"/>
      <c r="F15" s="22">
        <f>C15</f>
        <v>3000000</v>
      </c>
    </row>
    <row r="16" spans="1:6" ht="47.25" x14ac:dyDescent="0.25">
      <c r="A16" s="3" t="s">
        <v>24</v>
      </c>
      <c r="B16" s="3">
        <v>800000</v>
      </c>
      <c r="C16" s="3"/>
      <c r="D16" s="3" t="s">
        <v>24</v>
      </c>
      <c r="E16" s="18">
        <f>B16</f>
        <v>800000</v>
      </c>
      <c r="F16" s="19"/>
    </row>
    <row r="17" spans="1:6" hidden="1" x14ac:dyDescent="0.25">
      <c r="A17" s="3"/>
      <c r="B17" s="3"/>
      <c r="C17" s="3"/>
      <c r="D17" s="3"/>
      <c r="E17" s="18"/>
      <c r="F17" s="19"/>
    </row>
    <row r="18" spans="1:6" hidden="1" x14ac:dyDescent="0.25">
      <c r="A18" s="3"/>
      <c r="B18" s="3"/>
      <c r="C18" s="3"/>
      <c r="D18" s="3"/>
      <c r="E18" s="18"/>
      <c r="F18" s="19"/>
    </row>
    <row r="19" spans="1:6" hidden="1" x14ac:dyDescent="0.25">
      <c r="A19" s="3"/>
      <c r="B19" s="3"/>
      <c r="C19" s="3"/>
      <c r="D19" s="3"/>
      <c r="E19" s="18"/>
      <c r="F19" s="19"/>
    </row>
    <row r="20" spans="1:6" hidden="1" x14ac:dyDescent="0.25">
      <c r="A20" s="3"/>
      <c r="B20" s="3"/>
      <c r="C20" s="3"/>
      <c r="D20" s="3"/>
      <c r="E20" s="18"/>
      <c r="F20" s="19"/>
    </row>
    <row r="21" spans="1:6" hidden="1" x14ac:dyDescent="0.25">
      <c r="A21" s="3"/>
      <c r="B21" s="3"/>
      <c r="C21" s="3"/>
      <c r="D21" s="3"/>
      <c r="E21" s="18"/>
      <c r="F21" s="19"/>
    </row>
    <row r="22" spans="1:6" x14ac:dyDescent="0.25">
      <c r="A22" s="20" t="s">
        <v>15</v>
      </c>
      <c r="B22" s="21">
        <f>SUM(B13:B21)</f>
        <v>5974726</v>
      </c>
      <c r="C22" s="21">
        <f>SUM(C13:C21)</f>
        <v>3000000</v>
      </c>
      <c r="D22" s="21"/>
      <c r="E22" s="21">
        <f t="shared" ref="E22:F22" si="0">SUM(E13:E21)</f>
        <v>5730726</v>
      </c>
      <c r="F22" s="21">
        <f t="shared" si="0"/>
        <v>3000000</v>
      </c>
    </row>
    <row r="24" spans="1:6" x14ac:dyDescent="0.25">
      <c r="A24" s="6" t="s">
        <v>9</v>
      </c>
      <c r="B24" s="7"/>
      <c r="C24" s="7"/>
      <c r="D24" s="8" t="s">
        <v>8</v>
      </c>
    </row>
  </sheetData>
  <mergeCells count="16">
    <mergeCell ref="B7:C7"/>
    <mergeCell ref="E7:F7"/>
    <mergeCell ref="D7:D8"/>
    <mergeCell ref="A7:A8"/>
    <mergeCell ref="A9:E9"/>
    <mergeCell ref="A10:B10"/>
    <mergeCell ref="D10:E10"/>
    <mergeCell ref="A11:B11"/>
    <mergeCell ref="D11:E11"/>
    <mergeCell ref="A12:E12"/>
    <mergeCell ref="A1:E1"/>
    <mergeCell ref="A2:E2"/>
    <mergeCell ref="A3:E3"/>
    <mergeCell ref="A4:E4"/>
    <mergeCell ref="A6:B6"/>
    <mergeCell ref="D6:E6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7" sqref="D1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29" t="s">
        <v>12</v>
      </c>
      <c r="B2" s="29"/>
      <c r="C2" s="29"/>
      <c r="D2" s="29"/>
    </row>
    <row r="3" spans="1:4" x14ac:dyDescent="0.25">
      <c r="A3" s="29" t="s">
        <v>29</v>
      </c>
      <c r="B3" s="29"/>
      <c r="C3" s="29"/>
      <c r="D3" s="29"/>
    </row>
    <row r="4" spans="1:4" x14ac:dyDescent="0.25">
      <c r="A4" s="29" t="s">
        <v>7</v>
      </c>
      <c r="B4" s="29"/>
      <c r="C4" s="29"/>
      <c r="D4" s="29"/>
    </row>
    <row r="6" spans="1:4" x14ac:dyDescent="0.25">
      <c r="A6" s="30" t="s">
        <v>1</v>
      </c>
      <c r="B6" s="31"/>
      <c r="C6" s="30" t="s">
        <v>2</v>
      </c>
      <c r="D6" s="31"/>
    </row>
    <row r="7" spans="1:4" ht="48" customHeight="1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26" t="s">
        <v>3</v>
      </c>
      <c r="B8" s="27"/>
      <c r="C8" s="27"/>
      <c r="D8" s="28"/>
    </row>
    <row r="9" spans="1:4" ht="32.25" customHeight="1" x14ac:dyDescent="0.25">
      <c r="A9" s="24" t="s">
        <v>30</v>
      </c>
      <c r="B9" s="25"/>
      <c r="C9" s="24" t="s">
        <v>30</v>
      </c>
      <c r="D9" s="25"/>
    </row>
    <row r="10" spans="1:4" ht="34.5" customHeight="1" x14ac:dyDescent="0.25">
      <c r="A10" s="24" t="s">
        <v>31</v>
      </c>
      <c r="B10" s="25"/>
      <c r="C10" s="24" t="s">
        <v>31</v>
      </c>
      <c r="D10" s="25"/>
    </row>
    <row r="11" spans="1:4" ht="78" customHeight="1" x14ac:dyDescent="0.25">
      <c r="A11" s="24" t="s">
        <v>32</v>
      </c>
      <c r="B11" s="25"/>
      <c r="C11" s="24" t="s">
        <v>32</v>
      </c>
      <c r="D11" s="25"/>
    </row>
    <row r="12" spans="1:4" ht="48.75" hidden="1" customHeight="1" x14ac:dyDescent="0.25">
      <c r="A12" s="24"/>
      <c r="B12" s="25"/>
      <c r="C12" s="24"/>
      <c r="D12" s="25"/>
    </row>
    <row r="13" spans="1:4" ht="79.5" hidden="1" customHeight="1" x14ac:dyDescent="0.25">
      <c r="A13" s="24"/>
      <c r="B13" s="25"/>
      <c r="C13" s="24"/>
      <c r="D13" s="25"/>
    </row>
    <row r="14" spans="1:4" ht="79.5" hidden="1" customHeight="1" x14ac:dyDescent="0.25">
      <c r="A14" s="24"/>
      <c r="B14" s="25"/>
      <c r="C14" s="24"/>
      <c r="D14" s="25"/>
    </row>
    <row r="15" spans="1:4" x14ac:dyDescent="0.25">
      <c r="A15" s="32" t="s">
        <v>4</v>
      </c>
      <c r="B15" s="33"/>
      <c r="C15" s="33"/>
      <c r="D15" s="34"/>
    </row>
    <row r="16" spans="1:4" ht="29.25" customHeight="1" x14ac:dyDescent="0.25">
      <c r="A16" s="9" t="s">
        <v>33</v>
      </c>
      <c r="B16" s="10">
        <v>355000</v>
      </c>
      <c r="C16" s="9" t="s">
        <v>33</v>
      </c>
      <c r="D16" s="11">
        <f>B16+200000</f>
        <v>555000</v>
      </c>
    </row>
    <row r="17" spans="1:4" ht="31.5" customHeight="1" x14ac:dyDescent="0.25">
      <c r="A17" s="9" t="s">
        <v>34</v>
      </c>
      <c r="B17" s="10">
        <v>150000</v>
      </c>
      <c r="C17" s="9" t="s">
        <v>34</v>
      </c>
      <c r="D17" s="11">
        <f>B17</f>
        <v>150000</v>
      </c>
    </row>
    <row r="18" spans="1:4" ht="30" customHeight="1" x14ac:dyDescent="0.25">
      <c r="A18" s="9" t="s">
        <v>35</v>
      </c>
      <c r="B18" s="10">
        <v>0</v>
      </c>
      <c r="C18" s="9" t="s">
        <v>35</v>
      </c>
      <c r="D18" s="11"/>
    </row>
    <row r="19" spans="1:4" ht="24" customHeight="1" x14ac:dyDescent="0.25">
      <c r="A19" s="9" t="s">
        <v>36</v>
      </c>
      <c r="B19" s="10">
        <v>30000</v>
      </c>
      <c r="C19" s="9" t="s">
        <v>36</v>
      </c>
      <c r="D19" s="11">
        <f t="shared" ref="D19:D20" si="0">B19</f>
        <v>30000</v>
      </c>
    </row>
    <row r="20" spans="1:4" ht="31.5" customHeight="1" x14ac:dyDescent="0.25">
      <c r="A20" s="9" t="s">
        <v>37</v>
      </c>
      <c r="B20" s="10">
        <v>20000</v>
      </c>
      <c r="C20" s="9" t="s">
        <v>37</v>
      </c>
      <c r="D20" s="11">
        <f t="shared" si="0"/>
        <v>20000</v>
      </c>
    </row>
    <row r="21" spans="1:4" ht="31.5" hidden="1" customHeight="1" x14ac:dyDescent="0.25">
      <c r="A21" s="9"/>
      <c r="B21" s="10"/>
      <c r="C21" s="9"/>
      <c r="D21" s="11"/>
    </row>
    <row r="22" spans="1:4" ht="31.5" hidden="1" customHeight="1" x14ac:dyDescent="0.25">
      <c r="A22" s="9"/>
      <c r="B22" s="10"/>
      <c r="C22" s="9"/>
      <c r="D22" s="11"/>
    </row>
    <row r="23" spans="1:4" ht="31.5" hidden="1" customHeight="1" x14ac:dyDescent="0.25">
      <c r="A23" s="9"/>
      <c r="B23" s="10"/>
      <c r="C23" s="9"/>
      <c r="D23" s="11"/>
    </row>
    <row r="24" spans="1:4" ht="31.5" hidden="1" customHeight="1" x14ac:dyDescent="0.25">
      <c r="A24" s="9"/>
      <c r="B24" s="10"/>
      <c r="C24" s="9"/>
      <c r="D24" s="11"/>
    </row>
    <row r="25" spans="1:4" ht="31.5" hidden="1" customHeight="1" x14ac:dyDescent="0.25">
      <c r="A25" s="9"/>
      <c r="B25" s="10"/>
      <c r="C25" s="9"/>
      <c r="D25" s="11"/>
    </row>
    <row r="26" spans="1:4" ht="31.5" hidden="1" customHeight="1" x14ac:dyDescent="0.25">
      <c r="A26" s="9"/>
      <c r="B26" s="10"/>
      <c r="C26" s="9"/>
      <c r="D26" s="11"/>
    </row>
    <row r="27" spans="1:4" ht="31.5" hidden="1" customHeight="1" x14ac:dyDescent="0.25">
      <c r="A27" s="9"/>
      <c r="B27" s="10"/>
      <c r="C27" s="9"/>
      <c r="D27" s="11"/>
    </row>
    <row r="28" spans="1:4" ht="29.25" hidden="1" customHeight="1" x14ac:dyDescent="0.25">
      <c r="A28" s="9"/>
      <c r="B28" s="4"/>
      <c r="C28" s="9"/>
      <c r="D28" s="4"/>
    </row>
    <row r="29" spans="1:4" hidden="1" x14ac:dyDescent="0.25">
      <c r="A29" s="5"/>
      <c r="B29" s="4"/>
      <c r="C29" s="5"/>
      <c r="D29" s="4"/>
    </row>
    <row r="30" spans="1:4" hidden="1" x14ac:dyDescent="0.25">
      <c r="A30" s="26"/>
      <c r="B30" s="27"/>
      <c r="C30" s="27"/>
      <c r="D30" s="28"/>
    </row>
    <row r="31" spans="1:4" hidden="1" x14ac:dyDescent="0.25">
      <c r="A31" s="3"/>
      <c r="B31" s="3"/>
      <c r="C31" s="3"/>
      <c r="D31" s="3"/>
    </row>
    <row r="32" spans="1:4" hidden="1" x14ac:dyDescent="0.25">
      <c r="A32" s="3"/>
      <c r="B32" s="3"/>
      <c r="C32" s="3"/>
      <c r="D32" s="3"/>
    </row>
    <row r="33" spans="1:4" hidden="1" x14ac:dyDescent="0.25">
      <c r="A33" s="3"/>
      <c r="B33" s="3"/>
      <c r="C33" s="3"/>
      <c r="D33" s="3"/>
    </row>
    <row r="34" spans="1:4" hidden="1" x14ac:dyDescent="0.25">
      <c r="A34" s="3"/>
      <c r="B34" s="3"/>
      <c r="C34" s="3"/>
      <c r="D34" s="3"/>
    </row>
    <row r="35" spans="1:4" hidden="1" x14ac:dyDescent="0.25">
      <c r="A35" s="3"/>
      <c r="B35" s="3"/>
      <c r="C35" s="3"/>
      <c r="D35" s="3"/>
    </row>
    <row r="36" spans="1:4" hidden="1" x14ac:dyDescent="0.25">
      <c r="A36" s="3"/>
      <c r="B36" s="3"/>
      <c r="C36" s="3"/>
      <c r="D36" s="3"/>
    </row>
    <row r="37" spans="1:4" x14ac:dyDescent="0.25">
      <c r="A37" s="13" t="s">
        <v>15</v>
      </c>
      <c r="B37" s="4">
        <f>SUM(B16:B20)</f>
        <v>555000</v>
      </c>
      <c r="C37" s="3"/>
      <c r="D37" s="4">
        <f>SUM(D16:D20)</f>
        <v>755000</v>
      </c>
    </row>
    <row r="39" spans="1:4" x14ac:dyDescent="0.25">
      <c r="A39" s="6" t="s">
        <v>9</v>
      </c>
      <c r="B39" s="7"/>
      <c r="C39" s="8" t="s">
        <v>8</v>
      </c>
    </row>
  </sheetData>
  <mergeCells count="21">
    <mergeCell ref="A30:D30"/>
    <mergeCell ref="A15:D15"/>
    <mergeCell ref="A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:D1"/>
    <mergeCell ref="A2:D2"/>
    <mergeCell ref="A3:D3"/>
    <mergeCell ref="A4:D4"/>
    <mergeCell ref="A6:B6"/>
    <mergeCell ref="C6:D6"/>
  </mergeCells>
  <pageMargins left="0.70866141732283472" right="0.70866141732283472" top="0.19685039370078741" bottom="0.19685039370078741" header="0.11811023622047245" footer="0.11811023622047245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2010</vt:lpstr>
      <vt:lpstr>3210</vt:lpstr>
      <vt:lpstr>7351</vt:lpstr>
      <vt:lpstr>7461</vt:lpstr>
      <vt:lpstr>8110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2022-10-07T09:09:48Z</dcterms:modified>
</cp:coreProperties>
</file>